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755" yWindow="210" windowWidth="11580" windowHeight="12525"/>
  </bookViews>
  <sheets>
    <sheet name="Лист1" sheetId="1" r:id="rId1"/>
  </sheets>
  <definedNames>
    <definedName name="sub_192200" localSheetId="0">Лист1!$A$1</definedName>
    <definedName name="_xlnm.Print_Area" localSheetId="0">Лист1!$A$1:$F$23</definedName>
  </definedNames>
  <calcPr calcId="152511"/>
</workbook>
</file>

<file path=xl/calcChain.xml><?xml version="1.0" encoding="utf-8"?>
<calcChain xmlns="http://schemas.openxmlformats.org/spreadsheetml/2006/main">
  <c r="F17" i="1" l="1"/>
  <c r="F22" i="1" l="1"/>
  <c r="F23" i="1" s="1"/>
</calcChain>
</file>

<file path=xl/sharedStrings.xml><?xml version="1.0" encoding="utf-8"?>
<sst xmlns="http://schemas.openxmlformats.org/spreadsheetml/2006/main" count="39" uniqueCount="31">
  <si>
    <t>Наименование ожидаемого результата реализации муниципальной  программы (подпрограммы)</t>
  </si>
  <si>
    <t>Единица измерения</t>
  </si>
  <si>
    <t>Значение ожидаемого результата реализации муниципальной программы (подпрограммы)</t>
  </si>
  <si>
    <t>План</t>
  </si>
  <si>
    <t>Факт</t>
  </si>
  <si>
    <t>процентов</t>
  </si>
  <si>
    <t>№ п/п</t>
  </si>
  <si>
    <t>Всего</t>
  </si>
  <si>
    <t>Степень достижения планового значения ожидаемого результата реализации муниципальной программы (подпрограммы)</t>
  </si>
  <si>
    <t>Итоговая степень достижения плановых значений ожидаемых результатов реализации муниципальной программы</t>
  </si>
  <si>
    <t>Ожидаемые результаты реализации входящей в муниципальную программу подпрограммы 1</t>
  </si>
  <si>
    <t>Ожидаемые результаты реализации входящей в муниципальную программу подпрограммы 2</t>
  </si>
  <si>
    <t>единиц</t>
  </si>
  <si>
    <t>Ожидаемые результаты реализации муниципальной программы</t>
  </si>
  <si>
    <t>Муниципальная программа «Безопасность жизнедеятельности населения Кормиловского муниципального района на 2021-2026 годы»</t>
  </si>
  <si>
    <t>Доля обученного населения Кормиловского муниципального района первичным способам защиты от опасностей, возникающих в результате чрезвычайных ситуаций и дорожно-транспортных происшествий</t>
  </si>
  <si>
    <t>Увеличение уровня антитеррористической защищенности муниципальных учреждений Кормиловского муниципального района с применением технических средств обеспечения безопасности</t>
  </si>
  <si>
    <t xml:space="preserve">Подпрограмма 1 "Защита населения и территорий от чрезвычайных ситуаций природного  и техногенного характера, обеспечение пожарной безопасности и  безопасности населения на водных объектах в Кормиловском муниципальном районе"
</t>
  </si>
  <si>
    <t xml:space="preserve">Повышение количества информированного и обученного населения на территории Кормиловского муниципального района в области гражданской обороны и защиты от чрезвычайных ситуаций </t>
  </si>
  <si>
    <t>Повышение защищенности муниципальных учреждений Кормиловского муниципального района в части пожарной безопасности</t>
  </si>
  <si>
    <t>Снижение количества дорожно-транспортных происшествий на территории Кормиловского муниципального района</t>
  </si>
  <si>
    <t>на 0,5</t>
  </si>
  <si>
    <t>Снижение удельного веса преступлений, совершенных в общественных местах, в общем объеме расследованных, оконченных преступлений до 14,6  процентов</t>
  </si>
  <si>
    <t>Недопущение роста доли несовершеннолетних в возрасте до 18 лет, совершивших преступления, от общего числа несовершеннолетних в Кормиловском муниципальном районе не более 0,1 процента</t>
  </si>
  <si>
    <t>Снижение доли молодежи в возрасте от 14 до 30 лет, страдающей алкоголизмом, наркоманией, токсикоманией и состоящей на учете в кабинете врача-нарколога БУЗОО «Кормиловская ЦРБ»</t>
  </si>
  <si>
    <t xml:space="preserve">Снижение удельного веса преступлений, совершенных лицами, ранее судимыми, в общем объеме расследованных, оконченных преступлений </t>
  </si>
  <si>
    <t>Недопущение на территории Кормиловского муниципального района террористических актов</t>
  </si>
  <si>
    <t>не более 0,1</t>
  </si>
  <si>
    <t>Расчет степени достижения плановых значений ожидаемых результатов реализации муниципальной программы Кормиловского муниципального района «Безопасность жизнедеятельности населения Кормиловского муниципального района на 2021-2026 годы» 
в 2023 году</t>
  </si>
  <si>
    <t>не менее 41,3</t>
  </si>
  <si>
    <t>не более 14,0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</si>
</sst>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2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165" fontId="6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Normal="100" workbookViewId="0">
      <selection activeCell="F20" sqref="F20"/>
    </sheetView>
  </sheetViews>
  <sheetFormatPr defaultColWidth="9.140625" defaultRowHeight="15" x14ac:dyDescent="0.25"/>
  <cols>
    <col min="1" max="1" width="3.5703125" style="5" customWidth="1"/>
    <col min="2" max="2" width="37.7109375" style="4" customWidth="1"/>
    <col min="3" max="3" width="10" style="4" customWidth="1"/>
    <col min="4" max="4" width="10.5703125" style="4" customWidth="1"/>
    <col min="5" max="5" width="12" style="4" customWidth="1"/>
    <col min="6" max="6" width="23.85546875" style="4" customWidth="1"/>
    <col min="7" max="16384" width="9.140625" style="4"/>
  </cols>
  <sheetData>
    <row r="1" spans="1:6" ht="62.25" customHeight="1" x14ac:dyDescent="0.25">
      <c r="A1" s="36" t="s">
        <v>28</v>
      </c>
      <c r="B1" s="36"/>
      <c r="C1" s="36"/>
      <c r="D1" s="36"/>
      <c r="E1" s="36"/>
      <c r="F1" s="36"/>
    </row>
    <row r="2" spans="1:6" x14ac:dyDescent="0.25">
      <c r="A2" s="3"/>
    </row>
    <row r="3" spans="1:6" ht="90" customHeight="1" x14ac:dyDescent="0.25">
      <c r="A3" s="37" t="s">
        <v>6</v>
      </c>
      <c r="B3" s="40" t="s">
        <v>0</v>
      </c>
      <c r="C3" s="40" t="s">
        <v>1</v>
      </c>
      <c r="D3" s="40" t="s">
        <v>2</v>
      </c>
      <c r="E3" s="40"/>
      <c r="F3" s="41" t="s">
        <v>8</v>
      </c>
    </row>
    <row r="4" spans="1:6" ht="14.45" customHeight="1" x14ac:dyDescent="0.25">
      <c r="A4" s="38"/>
      <c r="B4" s="40"/>
      <c r="C4" s="40"/>
      <c r="D4" s="41" t="s">
        <v>7</v>
      </c>
      <c r="E4" s="41"/>
      <c r="F4" s="41"/>
    </row>
    <row r="5" spans="1:6" ht="13.9" customHeight="1" x14ac:dyDescent="0.25">
      <c r="A5" s="39"/>
      <c r="B5" s="40"/>
      <c r="C5" s="40"/>
      <c r="D5" s="1" t="s">
        <v>3</v>
      </c>
      <c r="E5" s="1" t="s">
        <v>4</v>
      </c>
      <c r="F5" s="2"/>
    </row>
    <row r="6" spans="1:6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</row>
    <row r="7" spans="1:6" ht="33" customHeight="1" x14ac:dyDescent="0.25">
      <c r="A7" s="28" t="s">
        <v>14</v>
      </c>
      <c r="B7" s="29"/>
      <c r="C7" s="29"/>
      <c r="D7" s="29"/>
      <c r="E7" s="29"/>
      <c r="F7" s="30"/>
    </row>
    <row r="8" spans="1:6" ht="76.5" x14ac:dyDescent="0.25">
      <c r="A8" s="9">
        <v>1</v>
      </c>
      <c r="B8" s="10" t="s">
        <v>15</v>
      </c>
      <c r="C8" s="9" t="s">
        <v>5</v>
      </c>
      <c r="D8" s="12" t="s">
        <v>29</v>
      </c>
      <c r="E8" s="9">
        <v>49.1</v>
      </c>
      <c r="F8" s="9">
        <v>1</v>
      </c>
    </row>
    <row r="9" spans="1:6" ht="63.75" x14ac:dyDescent="0.25">
      <c r="A9" s="9">
        <v>2</v>
      </c>
      <c r="B9" s="10" t="s">
        <v>16</v>
      </c>
      <c r="C9" s="9" t="s">
        <v>5</v>
      </c>
      <c r="D9" s="13">
        <v>55.2</v>
      </c>
      <c r="E9" s="8">
        <v>68.400000000000006</v>
      </c>
      <c r="F9" s="9">
        <v>1</v>
      </c>
    </row>
    <row r="10" spans="1:6" x14ac:dyDescent="0.25">
      <c r="A10" s="31" t="s">
        <v>13</v>
      </c>
      <c r="B10" s="32"/>
      <c r="C10" s="32"/>
      <c r="D10" s="32"/>
      <c r="E10" s="33"/>
      <c r="F10" s="9">
        <v>100</v>
      </c>
    </row>
    <row r="11" spans="1:6" ht="38.25" customHeight="1" x14ac:dyDescent="0.25">
      <c r="A11" s="35" t="s">
        <v>17</v>
      </c>
      <c r="B11" s="35"/>
      <c r="C11" s="35"/>
      <c r="D11" s="35"/>
      <c r="E11" s="35"/>
      <c r="F11" s="35"/>
    </row>
    <row r="12" spans="1:6" ht="63.75" x14ac:dyDescent="0.25">
      <c r="A12" s="7">
        <v>1</v>
      </c>
      <c r="B12" s="14" t="s">
        <v>18</v>
      </c>
      <c r="C12" s="11" t="s">
        <v>5</v>
      </c>
      <c r="D12" s="8">
        <v>43</v>
      </c>
      <c r="E12" s="7">
        <v>49.1</v>
      </c>
      <c r="F12" s="7">
        <v>1</v>
      </c>
    </row>
    <row r="13" spans="1:6" ht="44.45" customHeight="1" x14ac:dyDescent="0.25">
      <c r="A13" s="11">
        <v>2</v>
      </c>
      <c r="B13" s="14" t="s">
        <v>19</v>
      </c>
      <c r="C13" s="11" t="s">
        <v>12</v>
      </c>
      <c r="D13" s="8">
        <v>250</v>
      </c>
      <c r="E13" s="11">
        <v>395</v>
      </c>
      <c r="F13" s="11">
        <v>1</v>
      </c>
    </row>
    <row r="14" spans="1:6" ht="44.45" customHeight="1" x14ac:dyDescent="0.25">
      <c r="A14" s="7">
        <v>3</v>
      </c>
      <c r="B14" s="14" t="s">
        <v>20</v>
      </c>
      <c r="C14" s="11" t="s">
        <v>5</v>
      </c>
      <c r="D14" s="8" t="s">
        <v>21</v>
      </c>
      <c r="E14" s="8">
        <v>-10.1</v>
      </c>
      <c r="F14" s="7">
        <v>0</v>
      </c>
    </row>
    <row r="15" spans="1:6" ht="30" customHeight="1" x14ac:dyDescent="0.25">
      <c r="A15" s="34" t="s">
        <v>10</v>
      </c>
      <c r="B15" s="34"/>
      <c r="C15" s="34"/>
      <c r="D15" s="34"/>
      <c r="E15" s="34"/>
      <c r="F15" s="7">
        <v>66.7</v>
      </c>
    </row>
    <row r="16" spans="1:6" ht="27" customHeight="1" x14ac:dyDescent="0.25">
      <c r="A16" s="35"/>
      <c r="B16" s="35"/>
      <c r="C16" s="35"/>
      <c r="D16" s="35"/>
      <c r="E16" s="35"/>
      <c r="F16" s="35"/>
    </row>
    <row r="17" spans="1:6" ht="51" x14ac:dyDescent="0.25">
      <c r="A17" s="1">
        <v>1</v>
      </c>
      <c r="B17" s="15" t="s">
        <v>22</v>
      </c>
      <c r="C17" s="11" t="s">
        <v>5</v>
      </c>
      <c r="D17" s="16">
        <v>14.9</v>
      </c>
      <c r="E17" s="1">
        <v>23.1</v>
      </c>
      <c r="F17" s="25">
        <f>2-E17/D17</f>
        <v>0.44966442953020125</v>
      </c>
    </row>
    <row r="18" spans="1:6" ht="67.5" customHeight="1" x14ac:dyDescent="0.25">
      <c r="A18" s="1">
        <v>2</v>
      </c>
      <c r="B18" s="17" t="s">
        <v>23</v>
      </c>
      <c r="C18" s="11" t="s">
        <v>5</v>
      </c>
      <c r="D18" s="18" t="s">
        <v>27</v>
      </c>
      <c r="E18" s="8">
        <v>0.04</v>
      </c>
      <c r="F18" s="27">
        <v>1</v>
      </c>
    </row>
    <row r="19" spans="1:6" ht="64.5" x14ac:dyDescent="0.25">
      <c r="A19" s="1">
        <v>3</v>
      </c>
      <c r="B19" s="19" t="s">
        <v>24</v>
      </c>
      <c r="C19" s="11" t="s">
        <v>5</v>
      </c>
      <c r="D19" s="20" t="s">
        <v>30</v>
      </c>
      <c r="E19" s="1">
        <v>13.1</v>
      </c>
      <c r="F19" s="6">
        <v>1</v>
      </c>
    </row>
    <row r="20" spans="1:6" ht="51.75" x14ac:dyDescent="0.25">
      <c r="A20" s="11">
        <v>4</v>
      </c>
      <c r="B20" s="19" t="s">
        <v>25</v>
      </c>
      <c r="C20" s="11" t="s">
        <v>5</v>
      </c>
      <c r="D20" s="21">
        <v>55.5</v>
      </c>
      <c r="E20" s="26">
        <v>41.2</v>
      </c>
      <c r="F20" s="27">
        <v>1</v>
      </c>
    </row>
    <row r="21" spans="1:6" ht="39" x14ac:dyDescent="0.25">
      <c r="A21" s="1">
        <v>5</v>
      </c>
      <c r="B21" s="22" t="s">
        <v>26</v>
      </c>
      <c r="C21" s="11" t="s">
        <v>12</v>
      </c>
      <c r="D21" s="23">
        <v>0</v>
      </c>
      <c r="E21" s="26">
        <v>0</v>
      </c>
      <c r="F21" s="6">
        <v>1</v>
      </c>
    </row>
    <row r="22" spans="1:6" ht="30" customHeight="1" x14ac:dyDescent="0.25">
      <c r="A22" s="34" t="s">
        <v>11</v>
      </c>
      <c r="B22" s="34"/>
      <c r="C22" s="34"/>
      <c r="D22" s="34"/>
      <c r="E22" s="34"/>
      <c r="F22" s="24">
        <f>(F17+F18+F19+F20+F21)/5*100</f>
        <v>88.993288590604024</v>
      </c>
    </row>
    <row r="23" spans="1:6" ht="30" customHeight="1" x14ac:dyDescent="0.25">
      <c r="A23" s="34" t="s">
        <v>9</v>
      </c>
      <c r="B23" s="34"/>
      <c r="C23" s="34"/>
      <c r="D23" s="34"/>
      <c r="E23" s="34"/>
      <c r="F23" s="26">
        <f>(F10+(F15+F22)/2)/2</f>
        <v>88.923322147651007</v>
      </c>
    </row>
  </sheetData>
  <mergeCells count="14">
    <mergeCell ref="A1:F1"/>
    <mergeCell ref="A3:A5"/>
    <mergeCell ref="B3:B5"/>
    <mergeCell ref="C3:C5"/>
    <mergeCell ref="D3:E3"/>
    <mergeCell ref="F3:F4"/>
    <mergeCell ref="D4:E4"/>
    <mergeCell ref="A7:F7"/>
    <mergeCell ref="A10:E10"/>
    <mergeCell ref="A22:E22"/>
    <mergeCell ref="A23:E23"/>
    <mergeCell ref="A11:F11"/>
    <mergeCell ref="A15:E15"/>
    <mergeCell ref="A16:F16"/>
  </mergeCells>
  <hyperlinks>
    <hyperlink ref="F3" location="sub_192999" display="sub_192999"/>
    <hyperlink ref="D4" location="sub_192222" display="sub_192222"/>
    <hyperlink ref="A22" location="sub_1921111" display="sub_1921111"/>
    <hyperlink ref="A23" location="sub_1921212" display="sub_1921212"/>
    <hyperlink ref="A15" location="sub_1921111" display="sub_1921111"/>
  </hyperlink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Лист1!sub_192200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АдмиN</dc:creator>
  <cp:lastModifiedBy>User</cp:lastModifiedBy>
  <cp:lastPrinted>2025-02-19T06:39:17Z</cp:lastPrinted>
  <dcterms:created xsi:type="dcterms:W3CDTF">2021-05-04T04:22:59Z</dcterms:created>
  <dcterms:modified xsi:type="dcterms:W3CDTF">2024-08-19T08:14:30Z</dcterms:modified>
</cp:coreProperties>
</file>