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40" windowWidth="19200" windowHeight="10455"/>
  </bookViews>
  <sheets>
    <sheet name="Лист1" sheetId="1" r:id="rId1"/>
  </sheets>
  <definedNames>
    <definedName name="sub_192200" localSheetId="0">Лист1!$A$1</definedName>
    <definedName name="_xlnm.Print_Area" localSheetId="0">Лист1!$A$1:$F$31</definedName>
  </definedNames>
  <calcPr calcId="145621"/>
</workbook>
</file>

<file path=xl/calcChain.xml><?xml version="1.0" encoding="utf-8"?>
<calcChain xmlns="http://schemas.openxmlformats.org/spreadsheetml/2006/main">
  <c r="F31" i="1" l="1"/>
  <c r="F30" i="1" l="1"/>
  <c r="F23" i="1" l="1"/>
  <c r="F11" i="1" l="1"/>
  <c r="F18" i="1" l="1"/>
  <c r="F20" i="1" s="1"/>
  <c r="F27" i="1" l="1"/>
  <c r="F13" i="1" l="1"/>
</calcChain>
</file>

<file path=xl/sharedStrings.xml><?xml version="1.0" encoding="utf-8"?>
<sst xmlns="http://schemas.openxmlformats.org/spreadsheetml/2006/main" count="50" uniqueCount="38">
  <si>
    <t>Наименование ожидаемого результата реализации муниципальной  программы (подпрограммы)</t>
  </si>
  <si>
    <t>Единица измерения</t>
  </si>
  <si>
    <t>Значение ожидаемого результата реализации муниципальной программы (подпрограммы)</t>
  </si>
  <si>
    <t>План</t>
  </si>
  <si>
    <t>Факт</t>
  </si>
  <si>
    <t>степень</t>
  </si>
  <si>
    <t>II</t>
  </si>
  <si>
    <t>процентов</t>
  </si>
  <si>
    <t>№ п/п</t>
  </si>
  <si>
    <t>Всего</t>
  </si>
  <si>
    <t>Степень достижения планового значения ожидаемого результата реализации муниципальной программы (подпрограммы)</t>
  </si>
  <si>
    <t>Итоговая степень достижения плановых значений ожидаемых результатов реализации муниципальной программы</t>
  </si>
  <si>
    <t xml:space="preserve">Качество организации и осуществления бюджетного процесса в Кормиловском муниципальном районе
</t>
  </si>
  <si>
    <t xml:space="preserve">Увеличение удельного веса общего объема проверенных средств бюджета Кормиловского муниципального района в рамках контрольных мероприятий в сфере бюджетных правоотношений, в общем объеме расходов бюджета Кормиловского муниципального района до 33 процентов
</t>
  </si>
  <si>
    <t xml:space="preserve">Отсутствие просроченной кредиторской задолженности консолидированного бюджета Кормиловского муниципального района в общем объеме расходов консолидированного бюджета Кормиловского муниципального района
</t>
  </si>
  <si>
    <t xml:space="preserve">Подпрограмма 4 "Управление муниципальными финансами"
</t>
  </si>
  <si>
    <t xml:space="preserve">Подпрограмма 1 "Обеспечение эффективного осуществления своих полномочий Администрацией Кормиловского муниципального района"
</t>
  </si>
  <si>
    <t xml:space="preserve">Увеличение уровня удовлетворенности населения деятельностью органов местного самоуправления Кормиловского муниципального района
</t>
  </si>
  <si>
    <t xml:space="preserve">Исполнение обязательств по предоставлению мер социальной поддержки отдельных категорий граждан в полном объеме
</t>
  </si>
  <si>
    <t xml:space="preserve">Подпрограмма 2 "Развитие муниципальной службы в Кормиловском муниципальном районе"
</t>
  </si>
  <si>
    <t xml:space="preserve">Сохранение доли муниципальных служащих Администрации Кормиловского муниципального района и ее структурных подразделений, прошедших диспансеризацию в соответствующем году, от общего числа муниципальных служащих на уровне 100 процентов
</t>
  </si>
  <si>
    <t xml:space="preserve">Отсутствие муниципальных служащих, в отношении которых установлены факты несоблюдения запретов, ограничений и требований, установленных в целях противодействия коррупции
</t>
  </si>
  <si>
    <t>Ожидаемые результаты реализации входящей в муниципальную программу подпрограммы 1</t>
  </si>
  <si>
    <t>Ожидаемые результаты реализации входящей в муниципальную программу подпрограммы 2</t>
  </si>
  <si>
    <t>Ожидаемые результаты реализации входящей в муниципальную программу подпрограммы 4</t>
  </si>
  <si>
    <t xml:space="preserve">Подпрограмма 3 "Управление имуществом и земельными ресурсами Кормиловского муниципального района"
</t>
  </si>
  <si>
    <t>Ожидаемые результаты реализации входящей в муниципальную программу подпрограммы 3</t>
  </si>
  <si>
    <t>Уровень выполнения мероприятий в сфере развития муниципальной службы в Кормиловском муниципальном районе и подготовки кадров</t>
  </si>
  <si>
    <t>Уровень обеспечения сохранности и целостности, а также содержания имущества, находящегося в казне Кормиловского муниципального района, учтенного на балансе муниципальных учреждений Кормиловского муниципального района</t>
  </si>
  <si>
    <t>Коэффициент общей сбалансированности бюджета Кормиловского муниципального района</t>
  </si>
  <si>
    <t>единиц</t>
  </si>
  <si>
    <t>Ожидаемые результаты реализации муниципальной программы</t>
  </si>
  <si>
    <t xml:space="preserve">Сохранение доли прошедших повышение квалификации муниципальных служащих, лиц, замещающих муниципальные должности, и работников Администрации Кормиловского муниципального района и ее структурных подразделений в соответствующем году от общего числа муниципальных служащих и работников на уровне 5 процентов ежегодно
</t>
  </si>
  <si>
    <t>Расчет степени достижения плановых значений ожидаемых результатов реализации муниципальной программы Кормиловского муниципального района «Совершенствование муниципального управления Кормиловского муниципального района на 2021 – 2027 годы»                                                              в 2024 году</t>
  </si>
  <si>
    <t>Муниципальная программа «Совершенствование муниципального управления Кормиловского муниципального района на 2021 – 2027 годы»</t>
  </si>
  <si>
    <t xml:space="preserve">Увеличение поступления доходов от использования имущества на 6 процентов к 2027 году в сравнении с 2021 годом
</t>
  </si>
  <si>
    <t xml:space="preserve">Увеличение доли объектов недвижимого имущества, формируемых в собственность Кормиловского муниципального района, до 60 процентов к 2027 году
</t>
  </si>
  <si>
    <t xml:space="preserve">Увеличение средней по поселениям Кормиловского муниципального района оценки качества организации и осуществления бюджетного процесса в поселениях Кормиловского муниципального района с 18,7 балла в 2016 году до 22,0 балла к 2027 году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</si>
</sst>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1" applyFont="1" applyBorder="1" applyAlignment="1">
      <alignment vertical="center" wrapText="1"/>
    </xf>
    <xf numFmtId="0" fontId="4" fillId="0" borderId="1" xfId="1" applyFont="1" applyFill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topLeftCell="A22" zoomScaleNormal="100" workbookViewId="0">
      <selection activeCell="F30" sqref="F30"/>
    </sheetView>
  </sheetViews>
  <sheetFormatPr defaultColWidth="9.140625" defaultRowHeight="15" x14ac:dyDescent="0.25"/>
  <cols>
    <col min="1" max="1" width="3.5703125" style="6" customWidth="1"/>
    <col min="2" max="2" width="37.7109375" style="5" customWidth="1"/>
    <col min="3" max="3" width="10" style="5" customWidth="1"/>
    <col min="4" max="4" width="10.5703125" style="5" customWidth="1"/>
    <col min="5" max="5" width="12" style="5" customWidth="1"/>
    <col min="6" max="6" width="23.85546875" style="5" customWidth="1"/>
    <col min="7" max="16384" width="9.140625" style="5"/>
  </cols>
  <sheetData>
    <row r="1" spans="1:6" ht="65.25" customHeight="1" x14ac:dyDescent="0.25">
      <c r="A1" s="17" t="s">
        <v>33</v>
      </c>
      <c r="B1" s="17"/>
      <c r="C1" s="17"/>
      <c r="D1" s="17"/>
      <c r="E1" s="17"/>
      <c r="F1" s="17"/>
    </row>
    <row r="2" spans="1:6" x14ac:dyDescent="0.25">
      <c r="A2" s="4"/>
    </row>
    <row r="3" spans="1:6" ht="90" customHeight="1" x14ac:dyDescent="0.25">
      <c r="A3" s="18" t="s">
        <v>8</v>
      </c>
      <c r="B3" s="21" t="s">
        <v>0</v>
      </c>
      <c r="C3" s="21" t="s">
        <v>1</v>
      </c>
      <c r="D3" s="21" t="s">
        <v>2</v>
      </c>
      <c r="E3" s="21"/>
      <c r="F3" s="22" t="s">
        <v>10</v>
      </c>
    </row>
    <row r="4" spans="1:6" ht="14.45" customHeight="1" x14ac:dyDescent="0.25">
      <c r="A4" s="19"/>
      <c r="B4" s="21"/>
      <c r="C4" s="21"/>
      <c r="D4" s="22" t="s">
        <v>9</v>
      </c>
      <c r="E4" s="22"/>
      <c r="F4" s="22"/>
    </row>
    <row r="5" spans="1:6" ht="13.9" customHeight="1" x14ac:dyDescent="0.25">
      <c r="A5" s="20"/>
      <c r="B5" s="21"/>
      <c r="C5" s="21"/>
      <c r="D5" s="1" t="s">
        <v>3</v>
      </c>
      <c r="E5" s="1" t="s">
        <v>4</v>
      </c>
      <c r="F5" s="2"/>
    </row>
    <row r="6" spans="1:6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</row>
    <row r="7" spans="1:6" ht="33" customHeight="1" x14ac:dyDescent="0.25">
      <c r="A7" s="23" t="s">
        <v>34</v>
      </c>
      <c r="B7" s="24"/>
      <c r="C7" s="24"/>
      <c r="D7" s="24"/>
      <c r="E7" s="24"/>
      <c r="F7" s="25"/>
    </row>
    <row r="8" spans="1:6" ht="51" x14ac:dyDescent="0.25">
      <c r="A8" s="9">
        <v>1</v>
      </c>
      <c r="B8" s="10" t="s">
        <v>27</v>
      </c>
      <c r="C8" s="9" t="s">
        <v>7</v>
      </c>
      <c r="D8" s="9">
        <v>100</v>
      </c>
      <c r="E8" s="9">
        <v>100</v>
      </c>
      <c r="F8" s="9">
        <v>1</v>
      </c>
    </row>
    <row r="9" spans="1:6" ht="89.25" x14ac:dyDescent="0.25">
      <c r="A9" s="9">
        <v>2</v>
      </c>
      <c r="B9" s="10" t="s">
        <v>28</v>
      </c>
      <c r="C9" s="9" t="s">
        <v>7</v>
      </c>
      <c r="D9" s="9">
        <v>100</v>
      </c>
      <c r="E9" s="9">
        <v>100</v>
      </c>
      <c r="F9" s="9">
        <v>1</v>
      </c>
    </row>
    <row r="10" spans="1:6" ht="38.25" x14ac:dyDescent="0.25">
      <c r="A10" s="9">
        <v>3</v>
      </c>
      <c r="B10" s="10" t="s">
        <v>29</v>
      </c>
      <c r="C10" s="9" t="s">
        <v>30</v>
      </c>
      <c r="D10" s="9">
        <v>1</v>
      </c>
      <c r="E10" s="9">
        <v>1</v>
      </c>
      <c r="F10" s="9">
        <v>1</v>
      </c>
    </row>
    <row r="11" spans="1:6" x14ac:dyDescent="0.25">
      <c r="A11" s="26" t="s">
        <v>31</v>
      </c>
      <c r="B11" s="27"/>
      <c r="C11" s="27"/>
      <c r="D11" s="27"/>
      <c r="E11" s="28"/>
      <c r="F11" s="16">
        <f>(F8+F9+F10)/3*100</f>
        <v>100</v>
      </c>
    </row>
    <row r="12" spans="1:6" ht="31.15" customHeight="1" x14ac:dyDescent="0.25">
      <c r="A12" s="29" t="s">
        <v>16</v>
      </c>
      <c r="B12" s="29"/>
      <c r="C12" s="29"/>
      <c r="D12" s="29"/>
      <c r="E12" s="29"/>
      <c r="F12" s="29"/>
    </row>
    <row r="13" spans="1:6" ht="57" customHeight="1" x14ac:dyDescent="0.25">
      <c r="A13" s="7">
        <v>1</v>
      </c>
      <c r="B13" s="11" t="s">
        <v>17</v>
      </c>
      <c r="C13" s="7" t="s">
        <v>7</v>
      </c>
      <c r="D13" s="7">
        <v>66</v>
      </c>
      <c r="E13" s="7">
        <v>54</v>
      </c>
      <c r="F13" s="12">
        <f>E13/D13</f>
        <v>0.81818181818181823</v>
      </c>
    </row>
    <row r="14" spans="1:6" ht="44.45" customHeight="1" x14ac:dyDescent="0.25">
      <c r="A14" s="7">
        <v>2</v>
      </c>
      <c r="B14" s="11" t="s">
        <v>18</v>
      </c>
      <c r="C14" s="7" t="s">
        <v>7</v>
      </c>
      <c r="D14" s="7">
        <v>100</v>
      </c>
      <c r="E14" s="7">
        <v>100</v>
      </c>
      <c r="F14" s="7">
        <v>1</v>
      </c>
    </row>
    <row r="15" spans="1:6" ht="30" customHeight="1" x14ac:dyDescent="0.25">
      <c r="A15" s="31" t="s">
        <v>22</v>
      </c>
      <c r="B15" s="31"/>
      <c r="C15" s="31"/>
      <c r="D15" s="31"/>
      <c r="E15" s="31"/>
      <c r="F15" s="16">
        <v>91</v>
      </c>
    </row>
    <row r="16" spans="1:6" ht="21.6" customHeight="1" x14ac:dyDescent="0.25">
      <c r="A16" s="29" t="s">
        <v>19</v>
      </c>
      <c r="B16" s="29"/>
      <c r="C16" s="29"/>
      <c r="D16" s="29"/>
      <c r="E16" s="29"/>
      <c r="F16" s="29"/>
    </row>
    <row r="17" spans="1:6" ht="119.25" customHeight="1" x14ac:dyDescent="0.25">
      <c r="A17" s="7">
        <v>1</v>
      </c>
      <c r="B17" s="11" t="s">
        <v>32</v>
      </c>
      <c r="C17" s="7" t="s">
        <v>7</v>
      </c>
      <c r="D17" s="7">
        <v>5</v>
      </c>
      <c r="E17" s="12">
        <v>15.25</v>
      </c>
      <c r="F17" s="7">
        <v>1</v>
      </c>
    </row>
    <row r="18" spans="1:6" ht="96.75" customHeight="1" x14ac:dyDescent="0.25">
      <c r="A18" s="7">
        <v>2</v>
      </c>
      <c r="B18" s="11" t="s">
        <v>20</v>
      </c>
      <c r="C18" s="7" t="s">
        <v>7</v>
      </c>
      <c r="D18" s="7">
        <v>100</v>
      </c>
      <c r="E18" s="7">
        <v>100</v>
      </c>
      <c r="F18" s="15">
        <f>E18/D18</f>
        <v>1</v>
      </c>
    </row>
    <row r="19" spans="1:6" ht="73.900000000000006" customHeight="1" x14ac:dyDescent="0.25">
      <c r="A19" s="7">
        <v>3</v>
      </c>
      <c r="B19" s="11" t="s">
        <v>21</v>
      </c>
      <c r="C19" s="7" t="s">
        <v>30</v>
      </c>
      <c r="D19" s="7">
        <v>0</v>
      </c>
      <c r="E19" s="7">
        <v>0</v>
      </c>
      <c r="F19" s="7">
        <v>1</v>
      </c>
    </row>
    <row r="20" spans="1:6" ht="30" customHeight="1" x14ac:dyDescent="0.25">
      <c r="A20" s="31" t="s">
        <v>23</v>
      </c>
      <c r="B20" s="31"/>
      <c r="C20" s="31"/>
      <c r="D20" s="31"/>
      <c r="E20" s="31"/>
      <c r="F20" s="14">
        <f>(F17+F18+F19)/3*100</f>
        <v>100</v>
      </c>
    </row>
    <row r="21" spans="1:6" ht="18.600000000000001" customHeight="1" x14ac:dyDescent="0.25">
      <c r="A21" s="29" t="s">
        <v>25</v>
      </c>
      <c r="B21" s="29"/>
      <c r="C21" s="29"/>
      <c r="D21" s="29"/>
      <c r="E21" s="29"/>
      <c r="F21" s="29"/>
    </row>
    <row r="22" spans="1:6" ht="42.75" customHeight="1" x14ac:dyDescent="0.25">
      <c r="A22" s="8">
        <v>1</v>
      </c>
      <c r="B22" s="3" t="s">
        <v>35</v>
      </c>
      <c r="C22" s="8" t="s">
        <v>7</v>
      </c>
      <c r="D22" s="7">
        <v>4</v>
      </c>
      <c r="E22" s="7">
        <v>42.58</v>
      </c>
      <c r="F22" s="7">
        <v>1</v>
      </c>
    </row>
    <row r="23" spans="1:6" ht="53.45" customHeight="1" x14ac:dyDescent="0.25">
      <c r="A23" s="8">
        <v>2</v>
      </c>
      <c r="B23" s="3" t="s">
        <v>36</v>
      </c>
      <c r="C23" s="8" t="s">
        <v>7</v>
      </c>
      <c r="D23" s="7">
        <v>58</v>
      </c>
      <c r="E23" s="7">
        <v>19</v>
      </c>
      <c r="F23" s="12">
        <f>E23/D23</f>
        <v>0.32758620689655171</v>
      </c>
    </row>
    <row r="24" spans="1:6" ht="30" customHeight="1" x14ac:dyDescent="0.25">
      <c r="A24" s="30" t="s">
        <v>26</v>
      </c>
      <c r="B24" s="30"/>
      <c r="C24" s="30"/>
      <c r="D24" s="30"/>
      <c r="E24" s="30"/>
      <c r="F24" s="8">
        <v>66.5</v>
      </c>
    </row>
    <row r="25" spans="1:6" x14ac:dyDescent="0.25">
      <c r="A25" s="29" t="s">
        <v>15</v>
      </c>
      <c r="B25" s="29"/>
      <c r="C25" s="29"/>
      <c r="D25" s="29"/>
      <c r="E25" s="29"/>
      <c r="F25" s="29"/>
    </row>
    <row r="26" spans="1:6" ht="43.5" customHeight="1" x14ac:dyDescent="0.25">
      <c r="A26" s="1">
        <v>1</v>
      </c>
      <c r="B26" s="3" t="s">
        <v>12</v>
      </c>
      <c r="C26" s="1" t="s">
        <v>5</v>
      </c>
      <c r="D26" s="1" t="s">
        <v>6</v>
      </c>
      <c r="E26" s="1" t="s">
        <v>6</v>
      </c>
      <c r="F26" s="1">
        <v>1</v>
      </c>
    </row>
    <row r="27" spans="1:6" ht="96.75" customHeight="1" x14ac:dyDescent="0.25">
      <c r="A27" s="1">
        <v>2</v>
      </c>
      <c r="B27" s="3" t="s">
        <v>13</v>
      </c>
      <c r="C27" s="1" t="s">
        <v>7</v>
      </c>
      <c r="D27" s="1">
        <v>26</v>
      </c>
      <c r="E27" s="7">
        <v>1.77</v>
      </c>
      <c r="F27" s="12">
        <f>E27/D27</f>
        <v>6.8076923076923077E-2</v>
      </c>
    </row>
    <row r="28" spans="1:6" ht="78" customHeight="1" x14ac:dyDescent="0.25">
      <c r="A28" s="1">
        <v>3</v>
      </c>
      <c r="B28" s="3" t="s">
        <v>14</v>
      </c>
      <c r="C28" s="1" t="s">
        <v>7</v>
      </c>
      <c r="D28" s="1">
        <v>0</v>
      </c>
      <c r="E28" s="7">
        <v>0</v>
      </c>
      <c r="F28" s="7">
        <v>1</v>
      </c>
    </row>
    <row r="29" spans="1:6" ht="90.75" customHeight="1" x14ac:dyDescent="0.25">
      <c r="A29" s="1">
        <v>4</v>
      </c>
      <c r="B29" s="3" t="s">
        <v>37</v>
      </c>
      <c r="C29" s="1" t="s">
        <v>7</v>
      </c>
      <c r="D29" s="1">
        <v>20</v>
      </c>
      <c r="E29" s="7">
        <v>24</v>
      </c>
      <c r="F29" s="7">
        <v>1</v>
      </c>
    </row>
    <row r="30" spans="1:6" ht="30" customHeight="1" x14ac:dyDescent="0.25">
      <c r="A30" s="30" t="s">
        <v>24</v>
      </c>
      <c r="B30" s="30"/>
      <c r="C30" s="30"/>
      <c r="D30" s="30"/>
      <c r="E30" s="30"/>
      <c r="F30" s="14">
        <f>(F26+F27+F28+F29)/4*100</f>
        <v>76.701923076923066</v>
      </c>
    </row>
    <row r="31" spans="1:6" ht="30" customHeight="1" x14ac:dyDescent="0.25">
      <c r="A31" s="30" t="s">
        <v>11</v>
      </c>
      <c r="B31" s="30"/>
      <c r="C31" s="30"/>
      <c r="D31" s="30"/>
      <c r="E31" s="30"/>
      <c r="F31" s="13">
        <f>(F11+((F15+F20+F24+F30)/4))/2</f>
        <v>91.775240384615387</v>
      </c>
    </row>
  </sheetData>
  <mergeCells count="18">
    <mergeCell ref="A7:F7"/>
    <mergeCell ref="A11:E11"/>
    <mergeCell ref="A25:F25"/>
    <mergeCell ref="A30:E30"/>
    <mergeCell ref="A31:E31"/>
    <mergeCell ref="A12:F12"/>
    <mergeCell ref="A15:E15"/>
    <mergeCell ref="A16:F16"/>
    <mergeCell ref="A20:E20"/>
    <mergeCell ref="A21:F21"/>
    <mergeCell ref="A24:E24"/>
    <mergeCell ref="A1:F1"/>
    <mergeCell ref="A3:A5"/>
    <mergeCell ref="B3:B5"/>
    <mergeCell ref="C3:C5"/>
    <mergeCell ref="D3:E3"/>
    <mergeCell ref="F3:F4"/>
    <mergeCell ref="D4:E4"/>
  </mergeCells>
  <hyperlinks>
    <hyperlink ref="F3" location="sub_192999" display="sub_192999"/>
    <hyperlink ref="D4" location="sub_192222" display="sub_192222"/>
    <hyperlink ref="A30" location="sub_1921111" display="sub_1921111"/>
    <hyperlink ref="A31" location="sub_1921212" display="sub_1921212"/>
    <hyperlink ref="A15" location="sub_1921111" display="sub_1921111"/>
    <hyperlink ref="A20" location="sub_1921111" display="sub_1921111"/>
    <hyperlink ref="A24" location="sub_1921111" display="sub_1921111"/>
  </hyperlink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Лист1!sub_192200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АдмиN</dc:creator>
  <cp:lastModifiedBy>АдмиN</cp:lastModifiedBy>
  <cp:lastPrinted>2022-10-18T09:28:26Z</cp:lastPrinted>
  <dcterms:created xsi:type="dcterms:W3CDTF">2021-05-04T04:22:59Z</dcterms:created>
  <dcterms:modified xsi:type="dcterms:W3CDTF">2025-05-21T06:27:05Z</dcterms:modified>
</cp:coreProperties>
</file>